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<sst xmlns="http://schemas.openxmlformats.org/spreadsheetml/2006/main" count="115" uniqueCount="69">
  <si>
    <t>外国语学院2020年申请推免资格毕业生综合成绩测算表（英语、法语专业）</t>
  </si>
  <si>
    <t>序号</t>
  </si>
  <si>
    <t>专业</t>
  </si>
  <si>
    <t>学号</t>
  </si>
  <si>
    <t>姓名</t>
  </si>
  <si>
    <t>班级</t>
  </si>
  <si>
    <t>学业成绩</t>
  </si>
  <si>
    <t>思想行为成绩</t>
  </si>
  <si>
    <t>专业创新成绩</t>
  </si>
  <si>
    <t>综合成绩</t>
  </si>
  <si>
    <t>综合成绩排名</t>
  </si>
  <si>
    <t>16-17上</t>
  </si>
  <si>
    <t>16-17下</t>
  </si>
  <si>
    <t>17-18上</t>
  </si>
  <si>
    <t>17-18下</t>
  </si>
  <si>
    <t>18-19上</t>
  </si>
  <si>
    <t>平均分</t>
  </si>
  <si>
    <t>英语</t>
  </si>
  <si>
    <t>20161416123</t>
  </si>
  <si>
    <t>魏雪婷</t>
  </si>
  <si>
    <t>2016英语1班</t>
  </si>
  <si>
    <t>90.65</t>
  </si>
  <si>
    <t>20161416321</t>
  </si>
  <si>
    <t>王雨晴</t>
  </si>
  <si>
    <t>2016英语3班</t>
  </si>
  <si>
    <t>89.75</t>
  </si>
  <si>
    <t>20161416302</t>
  </si>
  <si>
    <t>董莎莎</t>
  </si>
  <si>
    <t>88.95</t>
  </si>
  <si>
    <t>20161416114</t>
  </si>
  <si>
    <t>马璐璐</t>
  </si>
  <si>
    <t>89.07</t>
  </si>
  <si>
    <t>备注：法语专业无符合基本条件人选</t>
  </si>
  <si>
    <t>外国语学院2020年申请推免资格毕业生综合成绩测算表（商务英语专业）</t>
  </si>
  <si>
    <t>商英</t>
  </si>
  <si>
    <t>20161456314</t>
  </si>
  <si>
    <t>彭哲</t>
  </si>
  <si>
    <t>2016商务英语3班</t>
  </si>
  <si>
    <t>96.16</t>
  </si>
  <si>
    <t>20161456212</t>
  </si>
  <si>
    <t>吕福君</t>
  </si>
  <si>
    <t>2016商务英语2班</t>
  </si>
  <si>
    <t>93.09</t>
  </si>
  <si>
    <t>20161456102</t>
  </si>
  <si>
    <t>陈雨婷</t>
  </si>
  <si>
    <t>2016商务英语1班</t>
  </si>
  <si>
    <t>93.15</t>
  </si>
  <si>
    <t>20161456106</t>
  </si>
  <si>
    <t>黄丹</t>
  </si>
  <si>
    <t>92.33</t>
  </si>
  <si>
    <t>外国语学院2020年申请推免资格毕业生综合成绩测算表（日语、德语专业）</t>
  </si>
  <si>
    <t>日语</t>
  </si>
  <si>
    <t>20161436128</t>
  </si>
  <si>
    <t>赵晓阳</t>
  </si>
  <si>
    <t>2016德语班</t>
  </si>
  <si>
    <t>94.76</t>
  </si>
  <si>
    <t>20161426129</t>
  </si>
  <si>
    <t>朱文星</t>
  </si>
  <si>
    <t>2016日语1班</t>
  </si>
  <si>
    <t>92.84</t>
  </si>
  <si>
    <t>德语</t>
  </si>
  <si>
    <t>20161436107</t>
  </si>
  <si>
    <t>韩艺瑶</t>
  </si>
  <si>
    <t>91.94</t>
  </si>
  <si>
    <t>20161436130</t>
  </si>
  <si>
    <t>郑艺哲</t>
  </si>
  <si>
    <t>88.57</t>
  </si>
  <si>
    <t>丁信玲</t>
  </si>
  <si>
    <t>2016日语2班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</si>
</sst>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C00000"/>
      <name val="宋体"/>
      <charset val="0"/>
    </font>
    <font>
      <b/>
      <sz val="10"/>
      <color rgb="FFC0000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20" borderId="16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J31" sqref="J31"/>
    </sheetView>
  </sheetViews>
  <sheetFormatPr defaultColWidth="9" defaultRowHeight="13.5"/>
  <cols>
    <col min="1" max="1" width="4" customWidth="1"/>
    <col min="2" max="2" width="5" customWidth="1"/>
    <col min="3" max="3" width="12.125" customWidth="1"/>
    <col min="4" max="4" width="6.75" customWidth="1"/>
    <col min="5" max="5" width="14.25" customWidth="1"/>
    <col min="6" max="6" width="8.375" customWidth="1"/>
    <col min="12" max="14" width="9" style="2"/>
    <col min="15" max="15" width="7.375" customWidth="1"/>
  </cols>
  <sheetData>
    <row r="1" ht="30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Height="1" spans="1:1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/>
      <c r="I2" s="8"/>
      <c r="J2" s="8"/>
      <c r="K2" s="8"/>
      <c r="L2" s="19"/>
      <c r="M2" s="20" t="s">
        <v>8</v>
      </c>
      <c r="N2" s="21" t="s">
        <v>9</v>
      </c>
      <c r="O2" s="10" t="s">
        <v>10</v>
      </c>
    </row>
    <row r="3" s="1" customFormat="1" spans="1:15">
      <c r="A3" s="6"/>
      <c r="B3" s="9"/>
      <c r="C3" s="10"/>
      <c r="D3" s="10"/>
      <c r="E3" s="10"/>
      <c r="F3" s="10"/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22" t="s">
        <v>16</v>
      </c>
      <c r="M3" s="23"/>
      <c r="N3" s="20"/>
      <c r="O3" s="24"/>
    </row>
    <row r="4" spans="1:15">
      <c r="A4" s="11">
        <v>1</v>
      </c>
      <c r="B4" s="12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13">
        <v>60</v>
      </c>
      <c r="H4" s="13">
        <v>62</v>
      </c>
      <c r="I4" s="13">
        <v>66.5</v>
      </c>
      <c r="J4" s="13">
        <v>66.75</v>
      </c>
      <c r="K4" s="13">
        <v>64</v>
      </c>
      <c r="L4" s="13">
        <f>AVERAGE(G4:K4)</f>
        <v>63.85</v>
      </c>
      <c r="M4" s="13">
        <v>0</v>
      </c>
      <c r="N4" s="13">
        <f>F4*0.75+L4*0.15+M4*0.1</f>
        <v>77.565</v>
      </c>
      <c r="O4" s="13">
        <v>1</v>
      </c>
    </row>
    <row r="5" spans="1:15">
      <c r="A5" s="11">
        <v>2</v>
      </c>
      <c r="B5" s="14" t="s">
        <v>17</v>
      </c>
      <c r="C5" s="14" t="s">
        <v>22</v>
      </c>
      <c r="D5" s="14" t="s">
        <v>23</v>
      </c>
      <c r="E5" s="14" t="s">
        <v>24</v>
      </c>
      <c r="F5" s="14" t="s">
        <v>25</v>
      </c>
      <c r="G5" s="15">
        <v>61</v>
      </c>
      <c r="H5" s="15">
        <v>66</v>
      </c>
      <c r="I5" s="15">
        <v>66</v>
      </c>
      <c r="J5" s="15">
        <v>68.1</v>
      </c>
      <c r="K5" s="15">
        <v>65.5</v>
      </c>
      <c r="L5" s="15">
        <f>AVERAGE(G5:K5)</f>
        <v>65.32</v>
      </c>
      <c r="M5" s="15">
        <v>0</v>
      </c>
      <c r="N5" s="15">
        <f>F5*0.75+L5*0.15+M5*0.1</f>
        <v>77.1105</v>
      </c>
      <c r="O5" s="15">
        <v>2</v>
      </c>
    </row>
    <row r="6" spans="1:15">
      <c r="A6" s="11">
        <v>3</v>
      </c>
      <c r="B6" s="14" t="s">
        <v>17</v>
      </c>
      <c r="C6" s="14" t="s">
        <v>26</v>
      </c>
      <c r="D6" s="14" t="s">
        <v>27</v>
      </c>
      <c r="E6" s="14" t="s">
        <v>24</v>
      </c>
      <c r="F6" s="14" t="s">
        <v>28</v>
      </c>
      <c r="G6" s="15">
        <v>64</v>
      </c>
      <c r="H6" s="15">
        <v>65.875</v>
      </c>
      <c r="I6" s="15">
        <v>63.2</v>
      </c>
      <c r="J6" s="15">
        <v>63.7</v>
      </c>
      <c r="K6" s="15">
        <v>63.6</v>
      </c>
      <c r="L6" s="15">
        <f>AVERAGE(G6:K6)</f>
        <v>64.075</v>
      </c>
      <c r="M6" s="15">
        <v>0</v>
      </c>
      <c r="N6" s="15">
        <f>F6*0.75+L6*0.15+M6*0.1</f>
        <v>76.32375</v>
      </c>
      <c r="O6" s="15">
        <v>3</v>
      </c>
    </row>
    <row r="7" spans="1:15">
      <c r="A7" s="11">
        <v>4</v>
      </c>
      <c r="B7" s="14" t="s">
        <v>17</v>
      </c>
      <c r="C7" s="14" t="s">
        <v>29</v>
      </c>
      <c r="D7" s="14" t="s">
        <v>30</v>
      </c>
      <c r="E7" s="14" t="s">
        <v>20</v>
      </c>
      <c r="F7" s="14" t="s">
        <v>31</v>
      </c>
      <c r="G7" s="15">
        <v>60.5</v>
      </c>
      <c r="H7" s="15">
        <v>62</v>
      </c>
      <c r="I7" s="15">
        <v>63</v>
      </c>
      <c r="J7" s="15">
        <v>67.35</v>
      </c>
      <c r="K7" s="15">
        <v>63</v>
      </c>
      <c r="L7" s="15">
        <f>AVERAGE(G7:K7)</f>
        <v>63.17</v>
      </c>
      <c r="M7" s="15">
        <v>0</v>
      </c>
      <c r="N7" s="15">
        <f>F7*0.75+L7*0.15+M7*0.1</f>
        <v>76.278</v>
      </c>
      <c r="O7" s="15">
        <v>4</v>
      </c>
    </row>
    <row r="8" spans="1:15">
      <c r="A8" s="16" t="s">
        <v>32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25"/>
    </row>
    <row r="9" ht="33" customHeight="1" spans="1:15">
      <c r="A9" s="3" t="s">
        <v>33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8" t="s">
        <v>7</v>
      </c>
      <c r="H10" s="8"/>
      <c r="I10" s="8"/>
      <c r="J10" s="8"/>
      <c r="K10" s="8"/>
      <c r="L10" s="19"/>
      <c r="M10" s="20" t="s">
        <v>8</v>
      </c>
      <c r="N10" s="21" t="s">
        <v>9</v>
      </c>
      <c r="O10" s="10" t="s">
        <v>10</v>
      </c>
    </row>
    <row r="11" spans="1:15">
      <c r="A11" s="6"/>
      <c r="B11" s="9"/>
      <c r="C11" s="10"/>
      <c r="D11" s="10"/>
      <c r="E11" s="10"/>
      <c r="F11" s="10"/>
      <c r="G11" s="10" t="s">
        <v>11</v>
      </c>
      <c r="H11" s="10" t="s">
        <v>12</v>
      </c>
      <c r="I11" s="10" t="s">
        <v>13</v>
      </c>
      <c r="J11" s="10" t="s">
        <v>14</v>
      </c>
      <c r="K11" s="10" t="s">
        <v>15</v>
      </c>
      <c r="L11" s="22" t="s">
        <v>16</v>
      </c>
      <c r="M11" s="23"/>
      <c r="N11" s="20"/>
      <c r="O11" s="24"/>
    </row>
    <row r="12" spans="1:15">
      <c r="A12" s="11">
        <v>5</v>
      </c>
      <c r="B12" s="12" t="s">
        <v>34</v>
      </c>
      <c r="C12" s="12" t="s">
        <v>35</v>
      </c>
      <c r="D12" s="12" t="s">
        <v>36</v>
      </c>
      <c r="E12" s="12" t="s">
        <v>37</v>
      </c>
      <c r="F12" s="12" t="s">
        <v>38</v>
      </c>
      <c r="G12" s="13">
        <v>62</v>
      </c>
      <c r="H12" s="13">
        <v>69.5</v>
      </c>
      <c r="I12" s="13">
        <v>72</v>
      </c>
      <c r="J12" s="13">
        <v>74.1</v>
      </c>
      <c r="K12" s="13">
        <v>72.3</v>
      </c>
      <c r="L12" s="13">
        <f>AVERAGE(G12:K12)</f>
        <v>69.98</v>
      </c>
      <c r="M12" s="13">
        <v>0</v>
      </c>
      <c r="N12" s="13">
        <f>F12*0.75+L12*0.15+M12*0.1</f>
        <v>82.617</v>
      </c>
      <c r="O12" s="13">
        <v>1</v>
      </c>
    </row>
    <row r="13" spans="1:15">
      <c r="A13" s="11">
        <v>6</v>
      </c>
      <c r="B13" s="14" t="s">
        <v>34</v>
      </c>
      <c r="C13" s="14" t="s">
        <v>39</v>
      </c>
      <c r="D13" s="14" t="s">
        <v>40</v>
      </c>
      <c r="E13" s="14" t="s">
        <v>41</v>
      </c>
      <c r="F13" s="14" t="s">
        <v>42</v>
      </c>
      <c r="G13" s="15">
        <v>63</v>
      </c>
      <c r="H13" s="15">
        <v>63</v>
      </c>
      <c r="I13" s="15">
        <v>63</v>
      </c>
      <c r="J13" s="15">
        <v>72.1</v>
      </c>
      <c r="K13" s="15">
        <v>67.5</v>
      </c>
      <c r="L13" s="15">
        <f>AVERAGE(G13:K13)</f>
        <v>65.72</v>
      </c>
      <c r="M13" s="15">
        <v>0</v>
      </c>
      <c r="N13" s="15">
        <f>F13*0.75+L13*0.15+M13*0.1</f>
        <v>79.6755</v>
      </c>
      <c r="O13" s="15">
        <v>2</v>
      </c>
    </row>
    <row r="14" spans="1:15">
      <c r="A14" s="11">
        <v>7</v>
      </c>
      <c r="B14" s="14" t="s">
        <v>34</v>
      </c>
      <c r="C14" s="14" t="s">
        <v>43</v>
      </c>
      <c r="D14" s="14" t="s">
        <v>44</v>
      </c>
      <c r="E14" s="14" t="s">
        <v>45</v>
      </c>
      <c r="F14" s="14" t="s">
        <v>46</v>
      </c>
      <c r="G14" s="15">
        <v>61</v>
      </c>
      <c r="H14" s="15">
        <v>65</v>
      </c>
      <c r="I14" s="15">
        <v>66</v>
      </c>
      <c r="J14" s="15">
        <v>67.5</v>
      </c>
      <c r="K14" s="15">
        <v>66.9</v>
      </c>
      <c r="L14" s="15">
        <f>AVERAGE(G14:K14)</f>
        <v>65.28</v>
      </c>
      <c r="M14" s="15">
        <v>0</v>
      </c>
      <c r="N14" s="15">
        <f>F14*0.75+L14*0.15+M14*0.1</f>
        <v>79.6545</v>
      </c>
      <c r="O14" s="15">
        <v>3</v>
      </c>
    </row>
    <row r="15" spans="1:15">
      <c r="A15" s="11">
        <v>8</v>
      </c>
      <c r="B15" s="14" t="s">
        <v>34</v>
      </c>
      <c r="C15" s="14" t="s">
        <v>47</v>
      </c>
      <c r="D15" s="14" t="s">
        <v>48</v>
      </c>
      <c r="E15" s="14" t="s">
        <v>45</v>
      </c>
      <c r="F15" s="14" t="s">
        <v>49</v>
      </c>
      <c r="G15" s="15">
        <v>61.5</v>
      </c>
      <c r="H15" s="15">
        <v>67.5</v>
      </c>
      <c r="I15" s="15">
        <v>65.5</v>
      </c>
      <c r="J15" s="15">
        <v>71.1</v>
      </c>
      <c r="K15" s="15">
        <v>64.7</v>
      </c>
      <c r="L15" s="15">
        <f>AVERAGE(G15:K15)</f>
        <v>66.06</v>
      </c>
      <c r="M15" s="15">
        <v>0</v>
      </c>
      <c r="N15" s="15">
        <f>F15*0.75+L15*0.15+M15*0.1</f>
        <v>79.1565</v>
      </c>
      <c r="O15" s="15">
        <v>4</v>
      </c>
    </row>
    <row r="16" ht="34" customHeight="1" spans="1:15">
      <c r="A16" s="3" t="s">
        <v>50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5" t="s">
        <v>1</v>
      </c>
      <c r="B17" s="6" t="s">
        <v>2</v>
      </c>
      <c r="C17" s="7" t="s">
        <v>3</v>
      </c>
      <c r="D17" s="7" t="s">
        <v>4</v>
      </c>
      <c r="E17" s="7" t="s">
        <v>5</v>
      </c>
      <c r="F17" s="7" t="s">
        <v>6</v>
      </c>
      <c r="G17" s="8" t="s">
        <v>7</v>
      </c>
      <c r="H17" s="8"/>
      <c r="I17" s="8"/>
      <c r="J17" s="8"/>
      <c r="K17" s="8"/>
      <c r="L17" s="19"/>
      <c r="M17" s="20" t="s">
        <v>8</v>
      </c>
      <c r="N17" s="21" t="s">
        <v>9</v>
      </c>
      <c r="O17" s="10" t="s">
        <v>10</v>
      </c>
    </row>
    <row r="18" spans="1:15">
      <c r="A18" s="6"/>
      <c r="B18" s="9"/>
      <c r="C18" s="10"/>
      <c r="D18" s="10"/>
      <c r="E18" s="10"/>
      <c r="F18" s="10"/>
      <c r="G18" s="10" t="s">
        <v>11</v>
      </c>
      <c r="H18" s="10" t="s">
        <v>12</v>
      </c>
      <c r="I18" s="10" t="s">
        <v>13</v>
      </c>
      <c r="J18" s="10" t="s">
        <v>14</v>
      </c>
      <c r="K18" s="10" t="s">
        <v>15</v>
      </c>
      <c r="L18" s="22" t="s">
        <v>16</v>
      </c>
      <c r="M18" s="23"/>
      <c r="N18" s="20"/>
      <c r="O18" s="24"/>
    </row>
    <row r="19" spans="1:15">
      <c r="A19" s="11">
        <v>9</v>
      </c>
      <c r="B19" s="12" t="s">
        <v>51</v>
      </c>
      <c r="C19" s="12" t="s">
        <v>52</v>
      </c>
      <c r="D19" s="12" t="s">
        <v>53</v>
      </c>
      <c r="E19" s="12" t="s">
        <v>54</v>
      </c>
      <c r="F19" s="12" t="s">
        <v>55</v>
      </c>
      <c r="G19" s="13">
        <v>61</v>
      </c>
      <c r="H19" s="13">
        <v>65</v>
      </c>
      <c r="I19" s="13">
        <v>68.7</v>
      </c>
      <c r="J19" s="13">
        <v>70.25</v>
      </c>
      <c r="K19" s="13">
        <v>78.5</v>
      </c>
      <c r="L19" s="13">
        <f>AVERAGE(G19:K19)</f>
        <v>68.69</v>
      </c>
      <c r="M19" s="13">
        <v>0</v>
      </c>
      <c r="N19" s="13">
        <f>F19*0.75+L19*0.15+M19*0.1</f>
        <v>81.3735</v>
      </c>
      <c r="O19" s="13">
        <v>1</v>
      </c>
    </row>
    <row r="20" spans="1:15">
      <c r="A20" s="11">
        <v>10</v>
      </c>
      <c r="B20" s="14" t="s">
        <v>51</v>
      </c>
      <c r="C20" s="14" t="s">
        <v>56</v>
      </c>
      <c r="D20" s="14" t="s">
        <v>57</v>
      </c>
      <c r="E20" s="14" t="s">
        <v>58</v>
      </c>
      <c r="F20" s="14" t="s">
        <v>59</v>
      </c>
      <c r="G20" s="18">
        <v>63</v>
      </c>
      <c r="H20" s="18">
        <v>61</v>
      </c>
      <c r="I20" s="18">
        <v>66.8</v>
      </c>
      <c r="J20" s="18">
        <v>64.25</v>
      </c>
      <c r="K20" s="18">
        <v>67.3</v>
      </c>
      <c r="L20" s="18">
        <f>AVERAGE(G20:K20)</f>
        <v>64.47</v>
      </c>
      <c r="M20" s="18">
        <v>0</v>
      </c>
      <c r="N20" s="18">
        <f>F20*0.75+L20*0.15+M20*0.1</f>
        <v>79.3005</v>
      </c>
      <c r="O20" s="18">
        <v>2</v>
      </c>
    </row>
    <row r="21" spans="1:15">
      <c r="A21" s="11">
        <v>11</v>
      </c>
      <c r="B21" s="14" t="s">
        <v>60</v>
      </c>
      <c r="C21" s="14" t="s">
        <v>61</v>
      </c>
      <c r="D21" s="14" t="s">
        <v>62</v>
      </c>
      <c r="E21" s="14" t="s">
        <v>54</v>
      </c>
      <c r="F21" s="14" t="s">
        <v>63</v>
      </c>
      <c r="G21" s="15">
        <v>63</v>
      </c>
      <c r="H21" s="15">
        <v>60.5</v>
      </c>
      <c r="I21" s="15">
        <v>63.5</v>
      </c>
      <c r="J21" s="15">
        <v>62.5</v>
      </c>
      <c r="K21" s="15">
        <v>65</v>
      </c>
      <c r="L21" s="15">
        <f>AVERAGE(G21:K21)</f>
        <v>62.9</v>
      </c>
      <c r="M21" s="15">
        <v>0</v>
      </c>
      <c r="N21" s="15">
        <f>F21*0.75+L21*0.15+M21*0.1</f>
        <v>78.39</v>
      </c>
      <c r="O21" s="18">
        <v>3</v>
      </c>
    </row>
    <row r="22" spans="1:15">
      <c r="A22" s="11">
        <v>12</v>
      </c>
      <c r="B22" s="14" t="s">
        <v>60</v>
      </c>
      <c r="C22" s="14" t="s">
        <v>64</v>
      </c>
      <c r="D22" s="14" t="s">
        <v>65</v>
      </c>
      <c r="E22" s="14" t="s">
        <v>54</v>
      </c>
      <c r="F22" s="14" t="s">
        <v>66</v>
      </c>
      <c r="G22" s="15">
        <v>67.5</v>
      </c>
      <c r="H22" s="15">
        <v>73</v>
      </c>
      <c r="I22" s="15">
        <v>73</v>
      </c>
      <c r="J22" s="15">
        <v>73</v>
      </c>
      <c r="K22" s="15">
        <v>68.3</v>
      </c>
      <c r="L22" s="15">
        <f>AVERAGE(G22:K22)</f>
        <v>70.96</v>
      </c>
      <c r="M22" s="15">
        <v>0</v>
      </c>
      <c r="N22" s="15">
        <f>F22*0.75+L22*0.15+M22*0.1</f>
        <v>77.0715</v>
      </c>
      <c r="O22" s="18">
        <v>4</v>
      </c>
    </row>
    <row r="23" spans="1:15">
      <c r="A23" s="11">
        <v>13</v>
      </c>
      <c r="B23" s="14" t="s">
        <v>60</v>
      </c>
      <c r="C23" s="14">
        <v>20161426203</v>
      </c>
      <c r="D23" s="14" t="s">
        <v>67</v>
      </c>
      <c r="E23" s="14" t="s">
        <v>68</v>
      </c>
      <c r="F23" s="14">
        <v>88.5</v>
      </c>
      <c r="G23" s="18">
        <v>62.7</v>
      </c>
      <c r="H23" s="18">
        <v>66</v>
      </c>
      <c r="I23" s="18">
        <v>66.6</v>
      </c>
      <c r="J23" s="18">
        <v>68.5</v>
      </c>
      <c r="K23" s="18">
        <v>67</v>
      </c>
      <c r="L23" s="18">
        <v>66.06</v>
      </c>
      <c r="M23" s="18">
        <v>0</v>
      </c>
      <c r="N23" s="18">
        <f>F23*0.75+L23*0.15+M23*0.1</f>
        <v>76.284</v>
      </c>
      <c r="O23" s="18">
        <v>5</v>
      </c>
    </row>
  </sheetData>
  <sortState ref="C12:N16">
    <sortCondition ref="N12:N16" descending="1"/>
  </sortState>
  <mergeCells count="34">
    <mergeCell ref="A1:O1"/>
    <mergeCell ref="G2:L2"/>
    <mergeCell ref="A8:O8"/>
    <mergeCell ref="A9:O9"/>
    <mergeCell ref="G10:L10"/>
    <mergeCell ref="A16:O16"/>
    <mergeCell ref="G17:L17"/>
    <mergeCell ref="A2:A3"/>
    <mergeCell ref="A10:A11"/>
    <mergeCell ref="A17:A18"/>
    <mergeCell ref="B2:B3"/>
    <mergeCell ref="B10:B11"/>
    <mergeCell ref="B17:B18"/>
    <mergeCell ref="C2:C3"/>
    <mergeCell ref="C10:C11"/>
    <mergeCell ref="C17:C18"/>
    <mergeCell ref="D2:D3"/>
    <mergeCell ref="D10:D11"/>
    <mergeCell ref="D17:D18"/>
    <mergeCell ref="E2:E3"/>
    <mergeCell ref="E10:E11"/>
    <mergeCell ref="E17:E18"/>
    <mergeCell ref="F2:F3"/>
    <mergeCell ref="F10:F11"/>
    <mergeCell ref="F17:F18"/>
    <mergeCell ref="M2:M3"/>
    <mergeCell ref="M10:M11"/>
    <mergeCell ref="M17:M18"/>
    <mergeCell ref="N2:N3"/>
    <mergeCell ref="N10:N11"/>
    <mergeCell ref="N17:N18"/>
    <mergeCell ref="O2:O3"/>
    <mergeCell ref="O10:O11"/>
    <mergeCell ref="O17:O18"/>
  </mergeCells>
  <pageMargins left="0.699305555555556" right="0.699305555555556" top="0.313888888888889" bottom="0.196527777777778" header="0.3" footer="0.3"/>
  <pageSetup paperSize="9" orientation="landscape"/>
  <headerFooter/>
  <ignoredErrors>
    <ignoredError sqref="C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litongwu</dc:creator>
  <cp:lastModifiedBy>夜凝盈</cp:lastModifiedBy>
  <dcterms:created xsi:type="dcterms:W3CDTF">2017-09-07T02:22:00Z</dcterms:created>
  <cp:lastPrinted>2017-09-10T06:53:00Z</cp:lastPrinted>
  <dcterms:modified xsi:type="dcterms:W3CDTF">2019-09-12T12:10:59Z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